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120" windowWidth="19425" windowHeight="10905"/>
  </bookViews>
  <sheets>
    <sheet name="аксай" sheetId="10" r:id="rId1"/>
  </sheets>
  <calcPr calcId="144525"/>
</workbook>
</file>

<file path=xl/calcChain.xml><?xml version="1.0" encoding="utf-8"?>
<calcChain xmlns="http://schemas.openxmlformats.org/spreadsheetml/2006/main">
  <c r="D19" i="10" l="1"/>
  <c r="E15" i="10"/>
  <c r="E13" i="10" s="1"/>
  <c r="E12" i="10" s="1"/>
  <c r="D15" i="10"/>
  <c r="D13" i="10" s="1"/>
  <c r="D12" i="10" s="1"/>
  <c r="E28" i="10"/>
  <c r="E25" i="10"/>
  <c r="E22" i="10"/>
  <c r="E19" i="10"/>
  <c r="D28" i="10"/>
  <c r="C28" i="10"/>
  <c r="D25" i="10"/>
  <c r="C25" i="10"/>
  <c r="D22" i="10"/>
  <c r="C22" i="10"/>
  <c r="C19" i="10"/>
  <c r="C15" i="10"/>
  <c r="C13" i="10" s="1"/>
  <c r="C12" i="10" s="1"/>
  <c r="D14" i="10"/>
  <c r="D31" i="10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<sst xmlns="http://schemas.openxmlformats.org/spreadsheetml/2006/main" count="55" uniqueCount="32">
  <si>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</si>
  <si>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</si>
  <si>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</si>
  <si>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</si>
  <si>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</si>
  <si>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</si>
  <si>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</si>
  <si>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</si>
  <si>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</si>
  <si>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</si>
  <si>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</si>
  <si>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</si>
  <si>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</si>
  <si>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</si>
  <si>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</si>
  <si>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</si>
  <si>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</si>
  <si>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</si>
  <si>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</si>
  <si>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</si>
  <si>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</si>
  <si>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</si>
  <si>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</si>
  <si>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</si>
  <si>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</si>
  <si>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</si>
  <si>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</si>
  <si>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</si>
  <si>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</si>
  <si>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2019год</t>
  </si>
  <si>
    <t>КГУ "Аксайская средняя школа отдела образования Есильского района Акмолинской области»</t>
  </si>
  <si>
    <t>по состоянию на "1" октября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</si>
</sst>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tabSelected="1" workbookViewId="0">
      <selection activeCell="A36" sqref="A36"/>
    </sheetView>
  </sheetViews>
  <sheetFormatPr defaultRowHeight="20.25" x14ac:dyDescent="0.3"/>
  <cols>
    <col min="1" max="1" width="69.42578125" style="2" customWidth="1"/>
    <col min="2" max="2" width="9.140625" style="3"/>
    <col min="3" max="4" width="12" style="23" customWidth="1"/>
    <col min="5" max="5" width="13.28515625" style="23" customWidth="1"/>
    <col min="6" max="7" width="12" style="22" customWidth="1"/>
    <col min="8" max="16384" width="9.140625" style="2"/>
  </cols>
  <sheetData>
    <row r="1" spans="1:7" x14ac:dyDescent="0.3">
      <c r="A1" s="29" t="s">
        <v>14</v>
      </c>
      <c r="B1" s="29"/>
      <c r="C1" s="29"/>
      <c r="D1" s="29"/>
      <c r="E1" s="29"/>
    </row>
    <row r="2" spans="1:7" x14ac:dyDescent="0.3">
      <c r="A2" s="29" t="s">
        <v>31</v>
      </c>
      <c r="B2" s="29"/>
      <c r="C2" s="29"/>
      <c r="D2" s="29"/>
      <c r="E2" s="29"/>
    </row>
    <row r="3" spans="1:7" x14ac:dyDescent="0.3">
      <c r="A3" s="1"/>
    </row>
    <row r="4" spans="1:7" ht="40.5" customHeight="1" x14ac:dyDescent="0.3">
      <c r="A4" s="30" t="s">
        <v>30</v>
      </c>
      <c r="B4" s="30"/>
      <c r="C4" s="30"/>
      <c r="D4" s="30"/>
      <c r="E4" s="30"/>
    </row>
    <row r="5" spans="1:7" ht="15.75" customHeight="1" x14ac:dyDescent="0.3">
      <c r="A5" s="31" t="s">
        <v>15</v>
      </c>
      <c r="B5" s="31"/>
      <c r="C5" s="31"/>
      <c r="D5" s="31"/>
      <c r="E5" s="31"/>
    </row>
    <row r="6" spans="1:7" x14ac:dyDescent="0.3">
      <c r="A6" s="4"/>
    </row>
    <row r="7" spans="1:7" x14ac:dyDescent="0.3">
      <c r="A7" s="13" t="s">
        <v>16</v>
      </c>
    </row>
    <row r="8" spans="1:7" x14ac:dyDescent="0.3">
      <c r="A8" s="1"/>
    </row>
    <row r="9" spans="1:7" x14ac:dyDescent="0.3">
      <c r="A9" s="26" t="s">
        <v>26</v>
      </c>
      <c r="B9" s="27" t="s">
        <v>17</v>
      </c>
      <c r="C9" s="28" t="s">
        <v>29</v>
      </c>
      <c r="D9" s="28"/>
      <c r="E9" s="28"/>
    </row>
    <row r="10" spans="1:7" ht="40.5" x14ac:dyDescent="0.3">
      <c r="A10" s="26"/>
      <c r="B10" s="27"/>
      <c r="C10" s="24" t="s">
        <v>18</v>
      </c>
      <c r="D10" s="24" t="s">
        <v>19</v>
      </c>
      <c r="E10" s="25" t="s">
        <v>13</v>
      </c>
    </row>
    <row r="11" spans="1:7" x14ac:dyDescent="0.3">
      <c r="A11" s="5" t="s">
        <v>20</v>
      </c>
      <c r="B11" s="6" t="s">
        <v>10</v>
      </c>
      <c r="C11" s="21">
        <v>147</v>
      </c>
      <c r="D11" s="21">
        <v>147</v>
      </c>
      <c r="E11" s="21">
        <v>147</v>
      </c>
    </row>
    <row r="12" spans="1:7" ht="25.5" x14ac:dyDescent="0.3">
      <c r="A12" s="10" t="s">
        <v>22</v>
      </c>
      <c r="B12" s="6" t="s">
        <v>2</v>
      </c>
      <c r="C12" s="21">
        <f>(C13-C32)/C11</f>
        <v>514.50340136054422</v>
      </c>
      <c r="D12" s="21">
        <f>(D13-D32)/D11</f>
        <v>173.15646258503401</v>
      </c>
      <c r="E12" s="21">
        <f>(E13-E32)/E11</f>
        <v>173.1482993197279</v>
      </c>
    </row>
    <row r="13" spans="1:7" ht="25.5" x14ac:dyDescent="0.3">
      <c r="A13" s="5" t="s">
        <v>11</v>
      </c>
      <c r="B13" s="6" t="s">
        <v>2</v>
      </c>
      <c r="C13" s="21">
        <f>C15+C29+C30+C31+C32+C33</f>
        <v>75872</v>
      </c>
      <c r="D13" s="21">
        <f>D15+D29+D30+D31+D32+D33</f>
        <v>25509</v>
      </c>
      <c r="E13" s="21">
        <f>E15+E29+E30+E31+E32+E33</f>
        <v>25507.800000000003</v>
      </c>
    </row>
    <row r="14" spans="1:7" x14ac:dyDescent="0.3">
      <c r="A14" s="8" t="s">
        <v>0</v>
      </c>
      <c r="B14" s="9"/>
      <c r="C14" s="21">
        <v>0</v>
      </c>
      <c r="D14" s="21">
        <f>C14</f>
        <v>0</v>
      </c>
      <c r="E14" s="21">
        <v>0</v>
      </c>
      <c r="G14" s="23"/>
    </row>
    <row r="15" spans="1:7" ht="25.5" x14ac:dyDescent="0.3">
      <c r="A15" s="5" t="s">
        <v>12</v>
      </c>
      <c r="B15" s="6" t="s">
        <v>2</v>
      </c>
      <c r="C15" s="21">
        <f>C17+C20+C23+C26</f>
        <v>64452</v>
      </c>
      <c r="D15" s="21">
        <f>D17+D20+D23+D26</f>
        <v>22071</v>
      </c>
      <c r="E15" s="21">
        <f>E17+E20+E23+E26</f>
        <v>22069.800000000003</v>
      </c>
    </row>
    <row r="16" spans="1:7" x14ac:dyDescent="0.3">
      <c r="A16" s="8" t="s">
        <v>1</v>
      </c>
      <c r="B16" s="9"/>
      <c r="C16" s="20"/>
      <c r="D16" s="20"/>
      <c r="E16" s="20"/>
    </row>
    <row r="17" spans="1:7" s="16" customFormat="1" ht="25.5" x14ac:dyDescent="0.3">
      <c r="A17" s="17" t="s">
        <v>27</v>
      </c>
      <c r="B17" s="15" t="s">
        <v>2</v>
      </c>
      <c r="C17" s="20">
        <v>3732</v>
      </c>
      <c r="D17" s="20">
        <v>2277</v>
      </c>
      <c r="E17" s="21">
        <v>2276.9</v>
      </c>
      <c r="F17" s="22"/>
      <c r="G17" s="22"/>
    </row>
    <row r="18" spans="1:7" s="16" customFormat="1" x14ac:dyDescent="0.3">
      <c r="A18" s="18" t="s">
        <v>4</v>
      </c>
      <c r="B18" s="19" t="s">
        <v>3</v>
      </c>
      <c r="C18" s="20">
        <v>2.5</v>
      </c>
      <c r="D18" s="20">
        <v>5</v>
      </c>
      <c r="E18" s="21">
        <v>5</v>
      </c>
      <c r="F18" s="22"/>
      <c r="G18" s="22"/>
    </row>
    <row r="19" spans="1:7" s="16" customFormat="1" ht="21.95" customHeight="1" x14ac:dyDescent="0.3">
      <c r="A19" s="18" t="s">
        <v>24</v>
      </c>
      <c r="B19" s="15" t="s">
        <v>25</v>
      </c>
      <c r="C19" s="21">
        <f>C17/C18/12*1000</f>
        <v>124399.99999999999</v>
      </c>
      <c r="D19" s="21">
        <f>D17/D18*1000/D18</f>
        <v>91080</v>
      </c>
      <c r="E19" s="21">
        <f>E17/E18*1000/E18</f>
        <v>91076</v>
      </c>
      <c r="F19" s="22"/>
      <c r="G19" s="22"/>
    </row>
    <row r="20" spans="1:7" s="16" customFormat="1" ht="25.5" x14ac:dyDescent="0.3">
      <c r="A20" s="17" t="s">
        <v>28</v>
      </c>
      <c r="B20" s="15" t="s">
        <v>2</v>
      </c>
      <c r="C20" s="20">
        <v>46428</v>
      </c>
      <c r="D20" s="20">
        <v>14243</v>
      </c>
      <c r="E20" s="21">
        <v>14242.7</v>
      </c>
      <c r="F20" s="22"/>
      <c r="G20" s="22"/>
    </row>
    <row r="21" spans="1:7" s="16" customFormat="1" x14ac:dyDescent="0.3">
      <c r="A21" s="18" t="s">
        <v>4</v>
      </c>
      <c r="B21" s="19" t="s">
        <v>3</v>
      </c>
      <c r="C21" s="20">
        <v>22</v>
      </c>
      <c r="D21" s="20">
        <v>25</v>
      </c>
      <c r="E21" s="21">
        <v>25</v>
      </c>
      <c r="F21" s="22"/>
      <c r="G21" s="22"/>
    </row>
    <row r="22" spans="1:7" ht="21.95" customHeight="1" x14ac:dyDescent="0.3">
      <c r="A22" s="10" t="s">
        <v>24</v>
      </c>
      <c r="B22" s="6" t="s">
        <v>25</v>
      </c>
      <c r="C22" s="21">
        <f>C20/C21/12*1000</f>
        <v>175863.63636363638</v>
      </c>
      <c r="D22" s="21">
        <f>D20*1000/3/D21</f>
        <v>189906.66666666669</v>
      </c>
      <c r="E22" s="21">
        <f>E20/3/E21*1000</f>
        <v>189902.66666666669</v>
      </c>
    </row>
    <row r="23" spans="1:7" ht="39" x14ac:dyDescent="0.3">
      <c r="A23" s="14" t="s">
        <v>23</v>
      </c>
      <c r="B23" s="6" t="s">
        <v>2</v>
      </c>
      <c r="C23" s="20">
        <v>1008</v>
      </c>
      <c r="D23" s="20">
        <v>976</v>
      </c>
      <c r="E23" s="21">
        <v>975.7</v>
      </c>
    </row>
    <row r="24" spans="1:7" x14ac:dyDescent="0.3">
      <c r="A24" s="10" t="s">
        <v>4</v>
      </c>
      <c r="B24" s="11" t="s">
        <v>3</v>
      </c>
      <c r="C24" s="20">
        <v>7.5</v>
      </c>
      <c r="D24" s="20">
        <v>3</v>
      </c>
      <c r="E24" s="21">
        <v>3</v>
      </c>
    </row>
    <row r="25" spans="1:7" ht="21.95" customHeight="1" x14ac:dyDescent="0.3">
      <c r="A25" s="10" t="s">
        <v>24</v>
      </c>
      <c r="B25" s="6" t="s">
        <v>25</v>
      </c>
      <c r="C25" s="21">
        <f>C23/C24/12*1000</f>
        <v>11200.000000000002</v>
      </c>
      <c r="D25" s="21">
        <f>D23*1000/3/D24</f>
        <v>108444.44444444444</v>
      </c>
      <c r="E25" s="21">
        <f>E23/E24/3*1000</f>
        <v>108411.11111111111</v>
      </c>
    </row>
    <row r="26" spans="1:7" ht="25.5" x14ac:dyDescent="0.3">
      <c r="A26" s="7" t="s">
        <v>21</v>
      </c>
      <c r="B26" s="6" t="s">
        <v>2</v>
      </c>
      <c r="C26" s="20">
        <v>13284</v>
      </c>
      <c r="D26" s="20">
        <v>4575</v>
      </c>
      <c r="E26" s="21">
        <v>4574.5</v>
      </c>
    </row>
    <row r="27" spans="1:7" x14ac:dyDescent="0.3">
      <c r="A27" s="10" t="s">
        <v>4</v>
      </c>
      <c r="B27" s="11" t="s">
        <v>3</v>
      </c>
      <c r="C27" s="20">
        <v>18</v>
      </c>
      <c r="D27" s="20">
        <v>22</v>
      </c>
      <c r="E27" s="21">
        <v>22</v>
      </c>
    </row>
    <row r="28" spans="1:7" ht="21.95" customHeight="1" x14ac:dyDescent="0.3">
      <c r="A28" s="10" t="s">
        <v>24</v>
      </c>
      <c r="B28" s="6" t="s">
        <v>25</v>
      </c>
      <c r="C28" s="21">
        <f>C26/C27/12*1000</f>
        <v>61500</v>
      </c>
      <c r="D28" s="21">
        <f>D26*1000/3/D27</f>
        <v>69318.181818181823</v>
      </c>
      <c r="E28" s="21">
        <f>E26/3/E27*1000</f>
        <v>69310.606060606064</v>
      </c>
    </row>
    <row r="29" spans="1:7" ht="25.5" x14ac:dyDescent="0.3">
      <c r="A29" s="5" t="s">
        <v>5</v>
      </c>
      <c r="B29" s="6" t="s">
        <v>2</v>
      </c>
      <c r="C29" s="21">
        <v>6480</v>
      </c>
      <c r="D29" s="21">
        <v>2218</v>
      </c>
      <c r="E29" s="21">
        <v>2218</v>
      </c>
    </row>
    <row r="30" spans="1:7" ht="36.75" x14ac:dyDescent="0.3">
      <c r="A30" s="12" t="s">
        <v>6</v>
      </c>
      <c r="B30" s="6" t="s">
        <v>2</v>
      </c>
      <c r="C30" s="21">
        <v>3600</v>
      </c>
      <c r="D30" s="21">
        <v>809</v>
      </c>
      <c r="E30" s="21">
        <v>809</v>
      </c>
    </row>
    <row r="31" spans="1:7" ht="25.5" x14ac:dyDescent="0.3">
      <c r="A31" s="12" t="s">
        <v>7</v>
      </c>
      <c r="B31" s="6" t="s">
        <v>2</v>
      </c>
      <c r="C31" s="21">
        <v>0</v>
      </c>
      <c r="D31" s="21">
        <f>C31</f>
        <v>0</v>
      </c>
      <c r="E31" s="21">
        <v>0</v>
      </c>
    </row>
    <row r="32" spans="1:7" ht="36.75" x14ac:dyDescent="0.3">
      <c r="A32" s="12" t="s">
        <v>8</v>
      </c>
      <c r="B32" s="6" t="s">
        <v>2</v>
      </c>
      <c r="C32" s="21">
        <v>240</v>
      </c>
      <c r="D32" s="21">
        <v>55</v>
      </c>
      <c r="E32" s="21">
        <v>55</v>
      </c>
    </row>
    <row r="33" spans="1:5" ht="38.25" customHeight="1" x14ac:dyDescent="0.3">
      <c r="A33" s="12" t="s">
        <v>9</v>
      </c>
      <c r="B33" s="6" t="s">
        <v>2</v>
      </c>
      <c r="C33" s="21">
        <v>1100</v>
      </c>
      <c r="D33" s="21">
        <v>356</v>
      </c>
      <c r="E33" s="21">
        <v>356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аксай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2020-02-18T08:13:21Z</dcterms:modified>
</cp:coreProperties>
</file>