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60" windowHeight="112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C28" i="1"/>
  <c r="E25" i="1"/>
  <c r="D25" i="1"/>
  <c r="C25" i="1"/>
  <c r="E22" i="1"/>
  <c r="D22" i="1"/>
  <c r="C22" i="1"/>
  <c r="E19" i="1"/>
  <c r="D19" i="1"/>
  <c r="C19" i="1"/>
  <c r="E15" i="1"/>
  <c r="D15" i="1"/>
  <c r="C15" i="1"/>
  <c r="D14" i="1"/>
  <c r="E13" i="1"/>
  <c r="D13" i="1"/>
  <c r="C13" i="1"/>
  <c r="E12" i="1"/>
  <c r="D12" i="1"/>
  <c r="C12" i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<sst xmlns="http://schemas.openxmlformats.org/spreadsheetml/2006/main" count="56" uniqueCount="33">
  <si>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</si>
  <si>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"1" апреля 2022 г.</t>
  </si>
  <si>
    <t>«Общеобразовательная школа села Аксай отдела образования по Есильскому району управления образования Акмолинской области»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</si>
  <si>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</si>
  <si>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</si>
  <si>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</si>
  <si>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</si>
  <si>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</si>
  <si>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в т.ч.1 кв.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</si>
  <si>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</si>
  <si>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</si>
  <si>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</si>
  <si>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</si>
  <si>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</si>
  <si>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</si>
  <si>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</si>
  <si>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 xml:space="preserve">2. Всего расходы, тыс.тенге           </t>
  </si>
  <si>
    <t>в том числе:</t>
  </si>
  <si>
    <t xml:space="preserve">3. Фонд заработной платы            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</si>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</sst>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/>
    <xf numFmtId="0" fontId="1" fillId="0" borderId="0" xfId="0" applyFont="1"/>
    <xf numFmtId="0" fontId="3" fillId="0" borderId="0" xfId="0" applyFont="1"/>
    <xf numFmtId="164" fontId="2" fillId="0" borderId="0" xfId="0" applyNumberFormat="1" applyFont="1" applyFill="1"/>
    <xf numFmtId="0" fontId="4" fillId="0" borderId="0" xfId="0" applyFont="1" applyAlignment="1">
      <alignment horizontal="center" vertical="top"/>
    </xf>
    <xf numFmtId="0" fontId="5" fillId="0" borderId="0" xfId="0" applyFont="1"/>
    <xf numFmtId="1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1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Fill="1" applyBorder="1"/>
    <xf numFmtId="0" fontId="2" fillId="3" borderId="3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164" fontId="2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" workbookViewId="0">
      <selection sqref="A1:F33"/>
    </sheetView>
  </sheetViews>
  <sheetFormatPr defaultRowHeight="15" x14ac:dyDescent="0.25"/>
  <cols>
    <col min="1" max="1" width="48.5703125" customWidth="1"/>
    <col min="2" max="2" width="13.85546875" customWidth="1"/>
    <col min="3" max="3" width="17.7109375" customWidth="1"/>
    <col min="4" max="5" width="20.42578125" customWidth="1"/>
    <col min="6" max="6" width="14.28515625" customWidth="1"/>
  </cols>
  <sheetData>
    <row r="1" spans="1:6" ht="20.25" x14ac:dyDescent="0.3">
      <c r="A1" s="29" t="s">
        <v>0</v>
      </c>
      <c r="B1" s="29"/>
      <c r="C1" s="29"/>
      <c r="D1" s="29"/>
      <c r="E1" s="29"/>
      <c r="F1" s="1"/>
    </row>
    <row r="2" spans="1:6" ht="20.25" x14ac:dyDescent="0.3">
      <c r="A2" s="29" t="s">
        <v>1</v>
      </c>
      <c r="B2" s="29"/>
      <c r="C2" s="29"/>
      <c r="D2" s="29"/>
      <c r="E2" s="29"/>
      <c r="F2" s="1"/>
    </row>
    <row r="3" spans="1:6" ht="20.25" x14ac:dyDescent="0.3">
      <c r="A3" s="2"/>
      <c r="B3" s="3"/>
      <c r="C3" s="4"/>
      <c r="D3" s="4"/>
      <c r="E3" s="4"/>
      <c r="F3" s="1"/>
    </row>
    <row r="4" spans="1:6" ht="20.25" x14ac:dyDescent="0.3">
      <c r="A4" s="30" t="s">
        <v>2</v>
      </c>
      <c r="B4" s="30"/>
      <c r="C4" s="30"/>
      <c r="D4" s="30"/>
      <c r="E4" s="30"/>
      <c r="F4" s="1"/>
    </row>
    <row r="5" spans="1:6" ht="20.25" x14ac:dyDescent="0.3">
      <c r="A5" s="31" t="s">
        <v>3</v>
      </c>
      <c r="B5" s="31"/>
      <c r="C5" s="31"/>
      <c r="D5" s="31"/>
      <c r="E5" s="31"/>
      <c r="F5" s="1"/>
    </row>
    <row r="6" spans="1:6" ht="20.25" x14ac:dyDescent="0.3">
      <c r="A6" s="5"/>
      <c r="B6" s="3"/>
      <c r="C6" s="4"/>
      <c r="D6" s="4"/>
      <c r="E6" s="4"/>
      <c r="F6" s="1"/>
    </row>
    <row r="7" spans="1:6" ht="20.25" x14ac:dyDescent="0.3">
      <c r="A7" s="6" t="s">
        <v>4</v>
      </c>
      <c r="B7" s="3"/>
      <c r="C7" s="4"/>
      <c r="D7" s="4"/>
      <c r="E7" s="4"/>
      <c r="F7" s="1"/>
    </row>
    <row r="8" spans="1:6" ht="20.25" x14ac:dyDescent="0.3">
      <c r="A8" s="2"/>
      <c r="B8" s="3"/>
      <c r="C8" s="4"/>
      <c r="D8" s="4"/>
      <c r="E8" s="4"/>
      <c r="F8" s="1"/>
    </row>
    <row r="9" spans="1:6" ht="20.25" x14ac:dyDescent="0.25">
      <c r="A9" s="32" t="s">
        <v>5</v>
      </c>
      <c r="B9" s="33" t="s">
        <v>6</v>
      </c>
      <c r="C9" s="34" t="s">
        <v>7</v>
      </c>
      <c r="D9" s="34"/>
      <c r="E9" s="34"/>
      <c r="F9" s="7" t="s">
        <v>8</v>
      </c>
    </row>
    <row r="10" spans="1:6" ht="40.5" x14ac:dyDescent="0.25">
      <c r="A10" s="32"/>
      <c r="B10" s="33"/>
      <c r="C10" s="8" t="s">
        <v>9</v>
      </c>
      <c r="D10" s="8" t="s">
        <v>10</v>
      </c>
      <c r="E10" s="9" t="s">
        <v>11</v>
      </c>
      <c r="F10" s="9"/>
    </row>
    <row r="11" spans="1:6" ht="20.25" x14ac:dyDescent="0.3">
      <c r="A11" s="10" t="s">
        <v>12</v>
      </c>
      <c r="B11" s="11" t="s">
        <v>13</v>
      </c>
      <c r="C11" s="12">
        <v>127</v>
      </c>
      <c r="D11" s="12">
        <v>127</v>
      </c>
      <c r="E11" s="12">
        <v>127</v>
      </c>
      <c r="F11" s="13">
        <v>127</v>
      </c>
    </row>
    <row r="12" spans="1:6" ht="20.25" x14ac:dyDescent="0.3">
      <c r="A12" s="14" t="s">
        <v>14</v>
      </c>
      <c r="B12" s="11" t="s">
        <v>15</v>
      </c>
      <c r="C12" s="12">
        <f>(C13-C32)/C11</f>
        <v>1077.6929133858268</v>
      </c>
      <c r="D12" s="12">
        <f t="shared" ref="D12:E12" si="0">(D13-D32)/D11</f>
        <v>306.88346456692909</v>
      </c>
      <c r="E12" s="12">
        <f t="shared" si="0"/>
        <v>365.86614173228344</v>
      </c>
      <c r="F12" s="12"/>
    </row>
    <row r="13" spans="1:6" ht="20.25" x14ac:dyDescent="0.3">
      <c r="A13" s="10" t="s">
        <v>16</v>
      </c>
      <c r="B13" s="11" t="s">
        <v>15</v>
      </c>
      <c r="C13" s="12">
        <f>C15+C29+C30+C31+C32+C33</f>
        <v>137617</v>
      </c>
      <c r="D13" s="12">
        <f>D15+D29+D30+D31+D32+D33</f>
        <v>38974.199999999997</v>
      </c>
      <c r="E13" s="12">
        <f>E15+E29+E30+E31+E32+E33</f>
        <v>46465</v>
      </c>
      <c r="F13" s="15">
        <v>46465</v>
      </c>
    </row>
    <row r="14" spans="1:6" ht="20.25" x14ac:dyDescent="0.3">
      <c r="A14" s="16" t="s">
        <v>17</v>
      </c>
      <c r="B14" s="17"/>
      <c r="C14" s="12">
        <v>0</v>
      </c>
      <c r="D14" s="12">
        <f t="shared" ref="D14" si="1">C14</f>
        <v>0</v>
      </c>
      <c r="E14" s="12">
        <v>0</v>
      </c>
      <c r="F14" s="12"/>
    </row>
    <row r="15" spans="1:6" ht="20.25" x14ac:dyDescent="0.3">
      <c r="A15" s="10" t="s">
        <v>18</v>
      </c>
      <c r="B15" s="11" t="s">
        <v>15</v>
      </c>
      <c r="C15" s="13">
        <f>C17+C20+C23+C26</f>
        <v>113620</v>
      </c>
      <c r="D15" s="13">
        <f t="shared" ref="D15:E15" si="2">D17+D20+D23+D26</f>
        <v>35065.699999999997</v>
      </c>
      <c r="E15" s="13">
        <f t="shared" si="2"/>
        <v>35065.699999999997</v>
      </c>
      <c r="F15" s="15">
        <v>35065.699999999997</v>
      </c>
    </row>
    <row r="16" spans="1:6" ht="20.25" x14ac:dyDescent="0.3">
      <c r="A16" s="16" t="s">
        <v>19</v>
      </c>
      <c r="B16" s="17"/>
      <c r="C16" s="18"/>
      <c r="D16" s="18"/>
      <c r="E16" s="18"/>
      <c r="F16" s="18"/>
    </row>
    <row r="17" spans="1:6" ht="20.25" x14ac:dyDescent="0.3">
      <c r="A17" s="19" t="s">
        <v>20</v>
      </c>
      <c r="B17" s="20" t="s">
        <v>15</v>
      </c>
      <c r="C17" s="21">
        <v>9320</v>
      </c>
      <c r="D17" s="21">
        <v>2327.3000000000002</v>
      </c>
      <c r="E17" s="21">
        <v>2327.3000000000002</v>
      </c>
      <c r="F17" s="21">
        <v>2327.3000000000002</v>
      </c>
    </row>
    <row r="18" spans="1:6" ht="20.25" x14ac:dyDescent="0.3">
      <c r="A18" s="22" t="s">
        <v>21</v>
      </c>
      <c r="B18" s="23" t="s">
        <v>22</v>
      </c>
      <c r="C18" s="18">
        <v>3</v>
      </c>
      <c r="D18" s="18">
        <v>2</v>
      </c>
      <c r="E18" s="18">
        <v>2</v>
      </c>
      <c r="F18" s="18">
        <v>2</v>
      </c>
    </row>
    <row r="19" spans="1:6" ht="20.25" x14ac:dyDescent="0.3">
      <c r="A19" s="22" t="s">
        <v>23</v>
      </c>
      <c r="B19" s="20" t="s">
        <v>24</v>
      </c>
      <c r="C19" s="12">
        <f>C17/C18/12*1000</f>
        <v>258888.88888888885</v>
      </c>
      <c r="D19" s="12">
        <f>D17*1000/3/D18</f>
        <v>387883.33333333331</v>
      </c>
      <c r="E19" s="12">
        <f>E17*1000/3/E18</f>
        <v>387883.33333333331</v>
      </c>
      <c r="F19" s="18">
        <v>387883.3</v>
      </c>
    </row>
    <row r="20" spans="1:6" ht="20.25" x14ac:dyDescent="0.3">
      <c r="A20" s="19" t="s">
        <v>25</v>
      </c>
      <c r="B20" s="20" t="s">
        <v>15</v>
      </c>
      <c r="C20" s="21">
        <v>84000</v>
      </c>
      <c r="D20" s="21">
        <v>25397.7</v>
      </c>
      <c r="E20" s="21">
        <v>25397.7</v>
      </c>
      <c r="F20" s="21">
        <v>25397.7</v>
      </c>
    </row>
    <row r="21" spans="1:6" ht="20.25" x14ac:dyDescent="0.3">
      <c r="A21" s="22" t="s">
        <v>21</v>
      </c>
      <c r="B21" s="23" t="s">
        <v>22</v>
      </c>
      <c r="C21" s="18">
        <v>29</v>
      </c>
      <c r="D21" s="18">
        <v>28</v>
      </c>
      <c r="E21" s="18">
        <v>28</v>
      </c>
      <c r="F21" s="18">
        <v>28</v>
      </c>
    </row>
    <row r="22" spans="1:6" ht="20.25" x14ac:dyDescent="0.3">
      <c r="A22" s="14" t="s">
        <v>23</v>
      </c>
      <c r="B22" s="11" t="s">
        <v>24</v>
      </c>
      <c r="C22" s="12">
        <f>C20/C21/12*1000</f>
        <v>241379.31034482759</v>
      </c>
      <c r="D22" s="12">
        <f>D20*1000/3/D21</f>
        <v>302353.57142857142</v>
      </c>
      <c r="E22" s="12">
        <f>E20*1000/3/E21</f>
        <v>302353.57142857142</v>
      </c>
      <c r="F22" s="12">
        <v>302353.59999999998</v>
      </c>
    </row>
    <row r="23" spans="1:6" ht="68.25" customHeight="1" x14ac:dyDescent="0.3">
      <c r="A23" s="24" t="s">
        <v>26</v>
      </c>
      <c r="B23" s="11" t="s">
        <v>15</v>
      </c>
      <c r="C23" s="21">
        <v>6100</v>
      </c>
      <c r="D23" s="21">
        <v>3859.6</v>
      </c>
      <c r="E23" s="21">
        <v>3859.6</v>
      </c>
      <c r="F23" s="21">
        <v>3859.6</v>
      </c>
    </row>
    <row r="24" spans="1:6" ht="20.25" x14ac:dyDescent="0.3">
      <c r="A24" s="14" t="s">
        <v>21</v>
      </c>
      <c r="B24" s="25" t="s">
        <v>22</v>
      </c>
      <c r="C24" s="18">
        <v>4</v>
      </c>
      <c r="D24" s="18">
        <v>7</v>
      </c>
      <c r="E24" s="18">
        <v>7</v>
      </c>
      <c r="F24" s="18">
        <v>7</v>
      </c>
    </row>
    <row r="25" spans="1:6" ht="20.25" x14ac:dyDescent="0.3">
      <c r="A25" s="14" t="s">
        <v>23</v>
      </c>
      <c r="B25" s="11" t="s">
        <v>24</v>
      </c>
      <c r="C25" s="12">
        <f>C23/C24/12*1000</f>
        <v>127083.33333333333</v>
      </c>
      <c r="D25" s="12">
        <f>D23*1000/3/D24</f>
        <v>183790.47619047618</v>
      </c>
      <c r="E25" s="12">
        <f>E23*1000/3/E24</f>
        <v>183790.47619047618</v>
      </c>
      <c r="F25" s="12">
        <v>183790.5</v>
      </c>
    </row>
    <row r="26" spans="1:6" ht="20.25" x14ac:dyDescent="0.3">
      <c r="A26" s="26" t="s">
        <v>27</v>
      </c>
      <c r="B26" s="11" t="s">
        <v>15</v>
      </c>
      <c r="C26" s="21">
        <v>14200</v>
      </c>
      <c r="D26" s="21">
        <v>3481.1</v>
      </c>
      <c r="E26" s="21">
        <v>3481.1</v>
      </c>
      <c r="F26" s="21">
        <v>3481.1</v>
      </c>
    </row>
    <row r="27" spans="1:6" ht="20.25" x14ac:dyDescent="0.3">
      <c r="A27" s="14" t="s">
        <v>21</v>
      </c>
      <c r="B27" s="25" t="s">
        <v>22</v>
      </c>
      <c r="C27" s="18">
        <v>22</v>
      </c>
      <c r="D27" s="18">
        <v>16</v>
      </c>
      <c r="E27" s="18">
        <v>16</v>
      </c>
      <c r="F27" s="18">
        <v>16</v>
      </c>
    </row>
    <row r="28" spans="1:6" ht="20.25" x14ac:dyDescent="0.3">
      <c r="A28" s="14" t="s">
        <v>23</v>
      </c>
      <c r="B28" s="11" t="s">
        <v>24</v>
      </c>
      <c r="C28" s="12">
        <f>C26/C27/12*1000</f>
        <v>53787.878787878792</v>
      </c>
      <c r="D28" s="12">
        <f>D26*1000/3/D27</f>
        <v>72522.916666666672</v>
      </c>
      <c r="E28" s="12">
        <f>E26*1000/3/E27</f>
        <v>72522.916666666672</v>
      </c>
      <c r="F28" s="12">
        <v>72522.899999999994</v>
      </c>
    </row>
    <row r="29" spans="1:6" ht="20.25" x14ac:dyDescent="0.3">
      <c r="A29" s="10" t="s">
        <v>28</v>
      </c>
      <c r="B29" s="11" t="s">
        <v>15</v>
      </c>
      <c r="C29" s="13">
        <v>11300</v>
      </c>
      <c r="D29" s="13">
        <v>3908.5</v>
      </c>
      <c r="E29" s="13">
        <v>3908.5</v>
      </c>
      <c r="F29" s="13">
        <v>3908.5</v>
      </c>
    </row>
    <row r="30" spans="1:6" ht="43.5" customHeight="1" x14ac:dyDescent="0.3">
      <c r="A30" s="27" t="s">
        <v>29</v>
      </c>
      <c r="B30" s="11" t="s">
        <v>15</v>
      </c>
      <c r="C30" s="12">
        <v>5027</v>
      </c>
      <c r="D30" s="12"/>
      <c r="E30" s="12">
        <v>6310</v>
      </c>
      <c r="F30" s="28">
        <v>6310</v>
      </c>
    </row>
    <row r="31" spans="1:6" ht="59.25" customHeight="1" x14ac:dyDescent="0.3">
      <c r="A31" s="27" t="s">
        <v>30</v>
      </c>
      <c r="B31" s="11" t="s">
        <v>15</v>
      </c>
      <c r="C31" s="12">
        <v>200</v>
      </c>
      <c r="D31" s="12">
        <v>0</v>
      </c>
      <c r="E31" s="12">
        <v>0</v>
      </c>
      <c r="F31" s="28">
        <v>0</v>
      </c>
    </row>
    <row r="32" spans="1:6" ht="54" customHeight="1" x14ac:dyDescent="0.3">
      <c r="A32" s="27" t="s">
        <v>31</v>
      </c>
      <c r="B32" s="11" t="s">
        <v>15</v>
      </c>
      <c r="C32" s="12">
        <v>750</v>
      </c>
      <c r="D32" s="12">
        <v>0</v>
      </c>
      <c r="E32" s="12">
        <v>0</v>
      </c>
      <c r="F32" s="28">
        <v>0</v>
      </c>
    </row>
    <row r="33" spans="1:6" ht="59.25" customHeight="1" x14ac:dyDescent="0.3">
      <c r="A33" s="27" t="s">
        <v>32</v>
      </c>
      <c r="B33" s="11" t="s">
        <v>15</v>
      </c>
      <c r="C33" s="12">
        <v>6720</v>
      </c>
      <c r="D33" s="12"/>
      <c r="E33" s="12">
        <v>1180.8</v>
      </c>
      <c r="F33" s="28">
        <v>1180.8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2022-12-26T10:54:32Z</dcterms:created>
  <dcterms:modified xsi:type="dcterms:W3CDTF">2022-12-26T14:28:12Z</dcterms:modified>
</cp:coreProperties>
</file>